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\Desktop\Меню 22-23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62" i="1" l="1"/>
  <c r="H176" i="1"/>
  <c r="I138" i="1"/>
  <c r="G195" i="1"/>
  <c r="F195" i="1"/>
  <c r="L176" i="1"/>
  <c r="J157" i="1"/>
  <c r="F157" i="1"/>
  <c r="G119" i="1"/>
  <c r="J119" i="1"/>
  <c r="F119" i="1"/>
  <c r="L119" i="1"/>
  <c r="H119" i="1"/>
  <c r="H100" i="1"/>
  <c r="G100" i="1"/>
  <c r="J100" i="1"/>
  <c r="L100" i="1"/>
  <c r="F100" i="1"/>
  <c r="G81" i="1"/>
  <c r="H81" i="1"/>
  <c r="L81" i="1"/>
  <c r="J81" i="1"/>
  <c r="F81" i="1"/>
  <c r="F176" i="1"/>
  <c r="J62" i="1"/>
  <c r="I62" i="1"/>
  <c r="H62" i="1"/>
  <c r="G62" i="1"/>
  <c r="L43" i="1"/>
  <c r="J43" i="1"/>
  <c r="F43" i="1"/>
  <c r="L24" i="1"/>
  <c r="J24" i="1"/>
  <c r="I24" i="1"/>
  <c r="H24" i="1"/>
  <c r="G24" i="1"/>
  <c r="F24" i="1"/>
  <c r="I196" i="1" l="1"/>
  <c r="G196" i="1"/>
  <c r="H196" i="1"/>
  <c r="L196" i="1"/>
  <c r="J196" i="1"/>
  <c r="F196" i="1"/>
</calcChain>
</file>

<file path=xl/sharedStrings.xml><?xml version="1.0" encoding="utf-8"?>
<sst xmlns="http://schemas.openxmlformats.org/spreadsheetml/2006/main" count="246" uniqueCount="75">
  <si>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</si>
  <si>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</si>
  <si>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</si>
  <si>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</si>
  <si>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</si>
  <si>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</si>
  <si>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</si>
  <si>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</si>
  <si>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</si>
  <si>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</si>
  <si>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</si>
  <si>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</si>
  <si>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</si>
  <si>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</si>
  <si>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</si>
  <si>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</si>
  <si>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</si>
  <si>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</si>
  <si>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</si>
  <si>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</si>
  <si>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</si>
  <si>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</si>
  <si>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</si>
  <si>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</si>
  <si>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</si>
  <si>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</si>
  <si>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</si>
  <si>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</si>
  <si>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</si>
  <si>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</si>
  <si>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</si>
  <si>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</si>
  <si>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</si>
  <si>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</si>
  <si>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</si>
  <si>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</si>
  <si>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</si>
  <si>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</si>
  <si>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</si>
  <si>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</si>
  <si>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Петрова Татьяна Васильевна</t>
  </si>
  <si>
    <t>Суп гороховый</t>
  </si>
  <si>
    <t>Биточки из птицы припущенные</t>
  </si>
  <si>
    <t>Макароны отварные</t>
  </si>
  <si>
    <t>Компот из свежих яблок</t>
  </si>
  <si>
    <t>Хлеб пшеничный</t>
  </si>
  <si>
    <t>Хлеб ржаной</t>
  </si>
  <si>
    <t>Салат из свежей капусты</t>
  </si>
  <si>
    <t>Суп с макаронными изделиями</t>
  </si>
  <si>
    <t>Оладьи с вареньем</t>
  </si>
  <si>
    <t>Чай сладкий</t>
  </si>
  <si>
    <t>Щи из свежей капусты с картофелем</t>
  </si>
  <si>
    <t>Каша пшенная молочная с маслом</t>
  </si>
  <si>
    <t>Бутерброд с маслом</t>
  </si>
  <si>
    <t>Голубцы ленивые</t>
  </si>
  <si>
    <t>Компот из кураги</t>
  </si>
  <si>
    <t>Суп картофельный с рыбой</t>
  </si>
  <si>
    <t>Кура отварная</t>
  </si>
  <si>
    <t>Рис отварной</t>
  </si>
  <si>
    <t>Компот из изюма</t>
  </si>
  <si>
    <t>0.1</t>
  </si>
  <si>
    <t>тефтели мясные</t>
  </si>
  <si>
    <t>Греча отварная с маслом</t>
  </si>
  <si>
    <t>Компот из сухофруктов</t>
  </si>
  <si>
    <t>Винегрет</t>
  </si>
  <si>
    <t>Каша рисовая молочная</t>
  </si>
  <si>
    <t>Компот из апельсинов</t>
  </si>
  <si>
    <t>Борщ из свежей капусты, картофелем и со сметаной</t>
  </si>
  <si>
    <t>Блины с вареньем</t>
  </si>
  <si>
    <t>Рассольник ленинградский</t>
  </si>
  <si>
    <t>Рыба припущенная</t>
  </si>
  <si>
    <t>макароны отварные</t>
  </si>
  <si>
    <t>Суп с крупой (овсяной)</t>
  </si>
  <si>
    <t>Котлета из говядины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</si>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</sst>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70" sqref="O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8</v>
      </c>
      <c r="H15" s="43">
        <v>4</v>
      </c>
      <c r="I15" s="43">
        <v>18</v>
      </c>
      <c r="J15" s="43">
        <v>132</v>
      </c>
      <c r="K15" s="44">
        <v>127</v>
      </c>
      <c r="L15" s="43">
        <v>30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12</v>
      </c>
      <c r="H16" s="43">
        <v>11</v>
      </c>
      <c r="I16" s="43">
        <v>10</v>
      </c>
      <c r="J16" s="43">
        <v>200</v>
      </c>
      <c r="K16" s="44">
        <v>348</v>
      </c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8</v>
      </c>
      <c r="H17" s="43">
        <v>7</v>
      </c>
      <c r="I17" s="43">
        <v>40</v>
      </c>
      <c r="J17" s="43">
        <v>230</v>
      </c>
      <c r="K17" s="44">
        <v>256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30</v>
      </c>
      <c r="J18" s="43">
        <v>115</v>
      </c>
      <c r="K18" s="44">
        <v>492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3</v>
      </c>
      <c r="H19" s="43">
        <v>1</v>
      </c>
      <c r="I19" s="43">
        <v>20</v>
      </c>
      <c r="J19" s="43">
        <v>70</v>
      </c>
      <c r="K19" s="44">
        <v>573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>
        <v>574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33</v>
      </c>
      <c r="H23" s="19">
        <f t="shared" si="2"/>
        <v>23.4</v>
      </c>
      <c r="I23" s="19">
        <f t="shared" si="2"/>
        <v>128</v>
      </c>
      <c r="J23" s="19">
        <f t="shared" si="2"/>
        <v>798.2</v>
      </c>
      <c r="K23" s="25"/>
      <c r="L23" s="19">
        <f t="shared" ref="L23" si="3">SUM(L14:L22)</f>
        <v>101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750</v>
      </c>
      <c r="G24" s="32">
        <f t="shared" ref="G24:J24" si="4">G13+G23</f>
        <v>33</v>
      </c>
      <c r="H24" s="32">
        <f t="shared" si="4"/>
        <v>23.4</v>
      </c>
      <c r="I24" s="32">
        <f t="shared" si="4"/>
        <v>128</v>
      </c>
      <c r="J24" s="32">
        <f t="shared" si="4"/>
        <v>798.2</v>
      </c>
      <c r="K24" s="32"/>
      <c r="L24" s="32">
        <f t="shared" ref="L24" si="5">L13+L23</f>
        <v>101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1.5</v>
      </c>
      <c r="H33" s="43">
        <v>6.5</v>
      </c>
      <c r="I33" s="43">
        <v>6.7</v>
      </c>
      <c r="J33" s="43">
        <v>94</v>
      </c>
      <c r="K33" s="44">
        <v>1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5.6</v>
      </c>
      <c r="H34" s="43">
        <v>8.3000000000000007</v>
      </c>
      <c r="I34" s="43">
        <v>24.4</v>
      </c>
      <c r="J34" s="43">
        <v>290</v>
      </c>
      <c r="K34" s="44">
        <v>129</v>
      </c>
      <c r="L34" s="43">
        <v>30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12</v>
      </c>
      <c r="H35" s="43">
        <v>15</v>
      </c>
      <c r="I35" s="43">
        <v>60.6</v>
      </c>
      <c r="J35" s="43">
        <v>429</v>
      </c>
      <c r="K35" s="44">
        <v>526</v>
      </c>
      <c r="L35" s="43">
        <v>35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0.1</v>
      </c>
      <c r="H37" s="43">
        <v>0</v>
      </c>
      <c r="I37" s="43">
        <v>12</v>
      </c>
      <c r="J37" s="43">
        <v>38</v>
      </c>
      <c r="K37" s="44">
        <v>457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60</v>
      </c>
      <c r="G39" s="43">
        <v>4</v>
      </c>
      <c r="H39" s="43">
        <v>0.8</v>
      </c>
      <c r="I39" s="43">
        <v>20</v>
      </c>
      <c r="J39" s="43">
        <v>102.4</v>
      </c>
      <c r="K39" s="44">
        <v>574</v>
      </c>
      <c r="L39" s="43">
        <v>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23.200000000000003</v>
      </c>
      <c r="H42" s="19">
        <f t="shared" ref="H42" si="11">SUM(H33:H41)</f>
        <v>30.6</v>
      </c>
      <c r="I42" s="19">
        <f t="shared" ref="I42" si="12">SUM(I33:I41)</f>
        <v>123.7</v>
      </c>
      <c r="J42" s="19">
        <f t="shared" ref="J42:L42" si="13">SUM(J33:J41)</f>
        <v>953.4</v>
      </c>
      <c r="K42" s="25"/>
      <c r="L42" s="19">
        <f t="shared" si="13"/>
        <v>83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720</v>
      </c>
      <c r="G43" s="32">
        <f t="shared" ref="G43" si="14">G32+G42</f>
        <v>23.200000000000003</v>
      </c>
      <c r="H43" s="32">
        <f t="shared" ref="H43" si="15">H32+H42</f>
        <v>30.6</v>
      </c>
      <c r="I43" s="32">
        <f t="shared" ref="I43" si="16">I32+I42</f>
        <v>123.7</v>
      </c>
      <c r="J43" s="32">
        <f t="shared" ref="J43:L43" si="17">J32+J42</f>
        <v>953.4</v>
      </c>
      <c r="K43" s="32"/>
      <c r="L43" s="32">
        <f t="shared" si="17"/>
        <v>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3</v>
      </c>
      <c r="H53" s="43">
        <v>9</v>
      </c>
      <c r="I53" s="43">
        <v>7.6</v>
      </c>
      <c r="J53" s="43">
        <v>247</v>
      </c>
      <c r="K53" s="44">
        <v>104</v>
      </c>
      <c r="L53" s="43">
        <v>30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200</v>
      </c>
      <c r="G54" s="43">
        <v>4.87</v>
      </c>
      <c r="H54" s="43">
        <v>8.6999999999999993</v>
      </c>
      <c r="I54" s="43">
        <v>30.6</v>
      </c>
      <c r="J54" s="43">
        <v>250</v>
      </c>
      <c r="K54" s="44">
        <v>225</v>
      </c>
      <c r="L54" s="43">
        <v>30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0.1</v>
      </c>
      <c r="H56" s="43">
        <v>0</v>
      </c>
      <c r="I56" s="43">
        <v>12</v>
      </c>
      <c r="J56" s="43">
        <v>38</v>
      </c>
      <c r="K56" s="44">
        <v>457</v>
      </c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40</v>
      </c>
      <c r="G57" s="43">
        <v>0.1</v>
      </c>
      <c r="H57" s="43">
        <v>7.2</v>
      </c>
      <c r="I57" s="43">
        <v>0.1</v>
      </c>
      <c r="J57" s="43">
        <v>149</v>
      </c>
      <c r="K57" s="44">
        <v>71</v>
      </c>
      <c r="L57" s="43">
        <v>20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60</v>
      </c>
      <c r="G58" s="43">
        <v>4</v>
      </c>
      <c r="H58" s="43">
        <v>1</v>
      </c>
      <c r="I58" s="43">
        <v>10</v>
      </c>
      <c r="J58" s="43">
        <v>51.2</v>
      </c>
      <c r="K58" s="44">
        <v>574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12.07</v>
      </c>
      <c r="H61" s="19">
        <f t="shared" ref="H61" si="23">SUM(H52:H60)</f>
        <v>25.9</v>
      </c>
      <c r="I61" s="19">
        <f t="shared" ref="I61" si="24">SUM(I52:I60)</f>
        <v>60.300000000000004</v>
      </c>
      <c r="J61" s="19">
        <f t="shared" ref="J61:L61" si="25">SUM(J52:J60)</f>
        <v>735.2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6">G51+G61</f>
        <v>12.07</v>
      </c>
      <c r="H62" s="32">
        <f t="shared" ref="H62" si="27">H51+H61</f>
        <v>25.9</v>
      </c>
      <c r="I62" s="32">
        <f t="shared" ref="I62" si="28">I51+I61</f>
        <v>60.300000000000004</v>
      </c>
      <c r="J62" s="32">
        <f t="shared" ref="J62:L62" si="29">J51+J61</f>
        <v>735.2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10.5</v>
      </c>
      <c r="H72" s="43">
        <v>10.199999999999999</v>
      </c>
      <c r="I72" s="43">
        <v>53</v>
      </c>
      <c r="J72" s="43">
        <v>438</v>
      </c>
      <c r="K72" s="44">
        <v>100</v>
      </c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11</v>
      </c>
      <c r="H73" s="43">
        <v>12.4</v>
      </c>
      <c r="I73" s="43">
        <v>4</v>
      </c>
      <c r="J73" s="43">
        <v>173</v>
      </c>
      <c r="K73" s="44">
        <v>333</v>
      </c>
      <c r="L73" s="43">
        <v>35</v>
      </c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200</v>
      </c>
      <c r="G74" s="43">
        <v>8</v>
      </c>
      <c r="H74" s="43">
        <v>7</v>
      </c>
      <c r="I74" s="43">
        <v>40</v>
      </c>
      <c r="J74" s="43">
        <v>230</v>
      </c>
      <c r="K74" s="44">
        <v>256</v>
      </c>
      <c r="L74" s="43">
        <v>30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1</v>
      </c>
      <c r="H75" s="43">
        <v>0.1</v>
      </c>
      <c r="I75" s="43">
        <v>15.6</v>
      </c>
      <c r="J75" s="43">
        <v>66.8</v>
      </c>
      <c r="K75" s="44">
        <v>490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3</v>
      </c>
      <c r="H76" s="43">
        <v>1</v>
      </c>
      <c r="I76" s="43">
        <v>20</v>
      </c>
      <c r="J76" s="43">
        <v>70</v>
      </c>
      <c r="K76" s="44">
        <v>573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>
        <v>574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35.5</v>
      </c>
      <c r="H80" s="19">
        <f t="shared" ref="H80" si="35">SUM(H71:H79)</f>
        <v>31.1</v>
      </c>
      <c r="I80" s="19">
        <f t="shared" ref="I80" si="36">SUM(I71:I79)</f>
        <v>142.6</v>
      </c>
      <c r="J80" s="19">
        <f t="shared" ref="J80:L80" si="37">SUM(J71:J79)</f>
        <v>1029</v>
      </c>
      <c r="K80" s="25"/>
      <c r="L80" s="19">
        <f t="shared" si="37"/>
        <v>111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760</v>
      </c>
      <c r="G81" s="32">
        <f t="shared" ref="G81" si="38">G70+G80</f>
        <v>35.5</v>
      </c>
      <c r="H81" s="32">
        <f t="shared" ref="H81" si="39">H70+H80</f>
        <v>31.1</v>
      </c>
      <c r="I81" s="32">
        <f t="shared" ref="I81" si="40">I70+I80</f>
        <v>142.6</v>
      </c>
      <c r="J81" s="32">
        <f t="shared" ref="J81:L81" si="41">J70+J80</f>
        <v>1029</v>
      </c>
      <c r="K81" s="32"/>
      <c r="L81" s="32">
        <f t="shared" si="41"/>
        <v>111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200</v>
      </c>
      <c r="G91" s="43">
        <v>23.6</v>
      </c>
      <c r="H91" s="43">
        <v>7.8</v>
      </c>
      <c r="I91" s="43">
        <v>21.6</v>
      </c>
      <c r="J91" s="43">
        <v>434</v>
      </c>
      <c r="K91" s="44">
        <v>119</v>
      </c>
      <c r="L91" s="43">
        <v>30</v>
      </c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16.2</v>
      </c>
      <c r="H92" s="43">
        <v>12</v>
      </c>
      <c r="I92" s="43">
        <v>0.3</v>
      </c>
      <c r="J92" s="43">
        <v>174</v>
      </c>
      <c r="K92" s="44">
        <v>366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200</v>
      </c>
      <c r="G93" s="43">
        <v>6.3</v>
      </c>
      <c r="H93" s="43">
        <v>9</v>
      </c>
      <c r="I93" s="43">
        <v>6.4</v>
      </c>
      <c r="J93" s="43">
        <v>280</v>
      </c>
      <c r="K93" s="44">
        <v>385</v>
      </c>
      <c r="L93" s="43">
        <v>30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 t="s">
        <v>60</v>
      </c>
      <c r="H94" s="43">
        <v>0.4</v>
      </c>
      <c r="I94" s="43">
        <v>0.3</v>
      </c>
      <c r="J94" s="43">
        <v>72</v>
      </c>
      <c r="K94" s="44">
        <v>491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3</v>
      </c>
      <c r="H95" s="43">
        <v>1</v>
      </c>
      <c r="I95" s="43">
        <v>20</v>
      </c>
      <c r="J95" s="43">
        <v>70</v>
      </c>
      <c r="K95" s="44">
        <v>573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>
        <v>574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51.099999999999994</v>
      </c>
      <c r="H99" s="19">
        <f t="shared" ref="H99" si="47">SUM(H90:H98)</f>
        <v>30.599999999999998</v>
      </c>
      <c r="I99" s="19">
        <f t="shared" ref="I99" si="48">SUM(I90:I98)</f>
        <v>58.600000000000009</v>
      </c>
      <c r="J99" s="19">
        <f t="shared" ref="J99:L99" si="49">SUM(J90:J98)</f>
        <v>1081.2</v>
      </c>
      <c r="K99" s="25"/>
      <c r="L99" s="19">
        <f t="shared" si="49"/>
        <v>111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760</v>
      </c>
      <c r="G100" s="32">
        <f t="shared" ref="G100" si="50">G89+G99</f>
        <v>51.099999999999994</v>
      </c>
      <c r="H100" s="32">
        <f t="shared" ref="H100" si="51">H89+H99</f>
        <v>30.599999999999998</v>
      </c>
      <c r="I100" s="32">
        <f t="shared" ref="I100" si="52">I89+I99</f>
        <v>58.600000000000009</v>
      </c>
      <c r="J100" s="32">
        <f t="shared" ref="J100:L100" si="53">J89+J99</f>
        <v>1081.2</v>
      </c>
      <c r="K100" s="32"/>
      <c r="L100" s="32">
        <f t="shared" si="53"/>
        <v>111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1"/>
      <c r="G109" s="51"/>
      <c r="H109" s="51"/>
      <c r="I109" s="51"/>
      <c r="J109" s="51"/>
      <c r="K109" s="51"/>
      <c r="L109" s="51"/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8</v>
      </c>
      <c r="H110" s="43">
        <v>4</v>
      </c>
      <c r="I110" s="43">
        <v>18</v>
      </c>
      <c r="J110" s="43">
        <v>132</v>
      </c>
      <c r="K110" s="44">
        <v>127</v>
      </c>
      <c r="L110" s="43">
        <v>30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12</v>
      </c>
      <c r="H111" s="43">
        <v>11</v>
      </c>
      <c r="I111" s="43">
        <v>10</v>
      </c>
      <c r="J111" s="43">
        <v>200</v>
      </c>
      <c r="K111" s="44">
        <v>348</v>
      </c>
      <c r="L111" s="43">
        <v>35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200</v>
      </c>
      <c r="G112" s="43">
        <v>2.9</v>
      </c>
      <c r="H112" s="43">
        <v>11</v>
      </c>
      <c r="I112" s="43">
        <v>67</v>
      </c>
      <c r="J112" s="43">
        <v>336</v>
      </c>
      <c r="K112" s="44">
        <v>200</v>
      </c>
      <c r="L112" s="43">
        <v>30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0.6</v>
      </c>
      <c r="H113" s="43">
        <v>0.1</v>
      </c>
      <c r="I113" s="43">
        <v>20</v>
      </c>
      <c r="J113" s="43">
        <v>84</v>
      </c>
      <c r="K113" s="44">
        <v>493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3</v>
      </c>
      <c r="H114" s="43">
        <v>1</v>
      </c>
      <c r="I114" s="43">
        <v>20</v>
      </c>
      <c r="J114" s="43">
        <v>70</v>
      </c>
      <c r="K114" s="44">
        <v>573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>
        <v>574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750</v>
      </c>
      <c r="G118" s="19">
        <f>SUM(G110:G117)</f>
        <v>28.5</v>
      </c>
      <c r="H118" s="19">
        <f>SUM(H110:H117)</f>
        <v>27.5</v>
      </c>
      <c r="I118" s="19">
        <f>SUM(I110:I117)</f>
        <v>145</v>
      </c>
      <c r="J118" s="19">
        <f>SUM(J110:J117)</f>
        <v>873.2</v>
      </c>
      <c r="K118" s="25"/>
      <c r="L118" s="19">
        <f>SUM(L110:L117)</f>
        <v>111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750</v>
      </c>
      <c r="G119" s="32">
        <f t="shared" ref="G119" si="56">G108+G118</f>
        <v>28.5</v>
      </c>
      <c r="H119" s="32">
        <f t="shared" ref="H119" si="57">H108+H118</f>
        <v>27.5</v>
      </c>
      <c r="I119" s="32">
        <f t="shared" ref="I119" si="58">I108+I118</f>
        <v>145</v>
      </c>
      <c r="J119" s="32">
        <f t="shared" ref="J119:L119" si="59">J108+J118</f>
        <v>873.2</v>
      </c>
      <c r="K119" s="32"/>
      <c r="L119" s="32">
        <f t="shared" si="59"/>
        <v>111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100</v>
      </c>
      <c r="G128" s="43">
        <v>2</v>
      </c>
      <c r="H128" s="43">
        <v>1</v>
      </c>
      <c r="I128" s="43">
        <v>15</v>
      </c>
      <c r="J128" s="43">
        <v>245</v>
      </c>
      <c r="K128" s="44">
        <v>134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5.6</v>
      </c>
      <c r="H129" s="43">
        <v>8.3000000000000007</v>
      </c>
      <c r="I129" s="43">
        <v>24.4</v>
      </c>
      <c r="J129" s="43">
        <v>290</v>
      </c>
      <c r="K129" s="44">
        <v>129</v>
      </c>
      <c r="L129" s="43">
        <v>30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200</v>
      </c>
      <c r="G130" s="43">
        <v>3.1</v>
      </c>
      <c r="H130" s="43">
        <v>4.0999999999999996</v>
      </c>
      <c r="I130" s="43">
        <v>36.9</v>
      </c>
      <c r="J130" s="43">
        <v>228</v>
      </c>
      <c r="K130" s="44">
        <v>217</v>
      </c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0.1</v>
      </c>
      <c r="H132" s="43">
        <v>0.1</v>
      </c>
      <c r="I132" s="43">
        <v>25</v>
      </c>
      <c r="J132" s="43">
        <v>45</v>
      </c>
      <c r="K132" s="44">
        <v>494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3</v>
      </c>
      <c r="H133" s="43">
        <v>1</v>
      </c>
      <c r="I133" s="43">
        <v>20</v>
      </c>
      <c r="J133" s="43">
        <v>70</v>
      </c>
      <c r="K133" s="44">
        <v>573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>
        <v>574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2">SUM(G128:G136)</f>
        <v>15.799999999999999</v>
      </c>
      <c r="H137" s="19">
        <f t="shared" si="62"/>
        <v>14.9</v>
      </c>
      <c r="I137" s="19">
        <f t="shared" si="62"/>
        <v>131.30000000000001</v>
      </c>
      <c r="J137" s="19">
        <f t="shared" si="62"/>
        <v>929.2</v>
      </c>
      <c r="K137" s="25"/>
      <c r="L137" s="19">
        <f t="shared" ref="L137" si="63">SUM(L128:L136)</f>
        <v>86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760</v>
      </c>
      <c r="G138" s="32">
        <f t="shared" ref="G138" si="64">G127+G137</f>
        <v>15.799999999999999</v>
      </c>
      <c r="H138" s="32">
        <f t="shared" ref="H138" si="65">H127+H137</f>
        <v>14.9</v>
      </c>
      <c r="I138" s="32">
        <f t="shared" ref="I138" si="66">I127+I137</f>
        <v>131.30000000000001</v>
      </c>
      <c r="J138" s="32">
        <f t="shared" ref="J138:L138" si="67">J127+J137</f>
        <v>929.2</v>
      </c>
      <c r="K138" s="32"/>
      <c r="L138" s="32">
        <f t="shared" si="67"/>
        <v>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1.5</v>
      </c>
      <c r="H147" s="43">
        <v>6.5</v>
      </c>
      <c r="I147" s="43">
        <v>6.7</v>
      </c>
      <c r="J147" s="43">
        <v>94</v>
      </c>
      <c r="K147" s="44">
        <v>1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3.7</v>
      </c>
      <c r="H148" s="43">
        <v>8.6999999999999993</v>
      </c>
      <c r="I148" s="43">
        <v>14.2</v>
      </c>
      <c r="J148" s="43">
        <v>300</v>
      </c>
      <c r="K148" s="44"/>
      <c r="L148" s="43">
        <v>30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200</v>
      </c>
      <c r="G149" s="43">
        <v>12</v>
      </c>
      <c r="H149" s="43">
        <v>15</v>
      </c>
      <c r="I149" s="43">
        <v>60.6</v>
      </c>
      <c r="J149" s="43">
        <v>429</v>
      </c>
      <c r="K149" s="44">
        <v>526</v>
      </c>
      <c r="L149" s="43">
        <v>35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0.1</v>
      </c>
      <c r="H151" s="43">
        <v>0</v>
      </c>
      <c r="I151" s="43">
        <v>12</v>
      </c>
      <c r="J151" s="43">
        <v>38</v>
      </c>
      <c r="K151" s="44">
        <v>457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3</v>
      </c>
      <c r="H152" s="43">
        <v>1</v>
      </c>
      <c r="I152" s="43">
        <v>20</v>
      </c>
      <c r="J152" s="43">
        <v>70</v>
      </c>
      <c r="K152" s="44">
        <v>573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60</v>
      </c>
      <c r="G153" s="43">
        <v>4</v>
      </c>
      <c r="H153" s="43">
        <v>0.8</v>
      </c>
      <c r="I153" s="43">
        <v>20</v>
      </c>
      <c r="J153" s="43">
        <v>102.4</v>
      </c>
      <c r="K153" s="44">
        <v>574</v>
      </c>
      <c r="L153" s="43">
        <v>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0">SUM(G147:G155)</f>
        <v>24.3</v>
      </c>
      <c r="H156" s="19">
        <f t="shared" si="70"/>
        <v>32</v>
      </c>
      <c r="I156" s="19">
        <f t="shared" si="70"/>
        <v>133.5</v>
      </c>
      <c r="J156" s="19">
        <f t="shared" si="70"/>
        <v>1033.4000000000001</v>
      </c>
      <c r="K156" s="25"/>
      <c r="L156" s="19">
        <f t="shared" ref="L156" si="71">SUM(L147:L155)</f>
        <v>86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750</v>
      </c>
      <c r="G157" s="32">
        <f t="shared" ref="G157" si="72">G146+G156</f>
        <v>24.3</v>
      </c>
      <c r="H157" s="32">
        <f t="shared" ref="H157" si="73">H146+H156</f>
        <v>32</v>
      </c>
      <c r="I157" s="32">
        <f t="shared" ref="I157" si="74">I146+I156</f>
        <v>133.5</v>
      </c>
      <c r="J157" s="32">
        <f t="shared" ref="J157:L157" si="75">J146+J156</f>
        <v>1033.4000000000001</v>
      </c>
      <c r="K157" s="32"/>
      <c r="L157" s="32">
        <f t="shared" si="75"/>
        <v>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10.5</v>
      </c>
      <c r="H167" s="43">
        <v>10.199999999999999</v>
      </c>
      <c r="I167" s="43">
        <v>53</v>
      </c>
      <c r="J167" s="43">
        <v>438</v>
      </c>
      <c r="K167" s="44">
        <v>100</v>
      </c>
      <c r="L167" s="43">
        <v>30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13</v>
      </c>
      <c r="H168" s="43">
        <v>0.5</v>
      </c>
      <c r="I168" s="43">
        <v>0.8</v>
      </c>
      <c r="J168" s="43">
        <v>60</v>
      </c>
      <c r="K168" s="44">
        <v>296</v>
      </c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200</v>
      </c>
      <c r="G169" s="43">
        <v>8</v>
      </c>
      <c r="H169" s="43">
        <v>7</v>
      </c>
      <c r="I169" s="43">
        <v>40</v>
      </c>
      <c r="J169" s="43">
        <v>230</v>
      </c>
      <c r="K169" s="44">
        <v>256</v>
      </c>
      <c r="L169" s="43">
        <v>30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</v>
      </c>
      <c r="H170" s="43">
        <v>0.1</v>
      </c>
      <c r="I170" s="43">
        <v>15.6</v>
      </c>
      <c r="J170" s="43">
        <v>66.8</v>
      </c>
      <c r="K170" s="44">
        <v>490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3</v>
      </c>
      <c r="H171" s="43">
        <v>1</v>
      </c>
      <c r="I171" s="43">
        <v>20</v>
      </c>
      <c r="J171" s="43">
        <v>70</v>
      </c>
      <c r="K171" s="44">
        <v>573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>
        <v>574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37.5</v>
      </c>
      <c r="H175" s="19">
        <f t="shared" si="78"/>
        <v>19.2</v>
      </c>
      <c r="I175" s="19">
        <f t="shared" si="78"/>
        <v>139.39999999999998</v>
      </c>
      <c r="J175" s="19">
        <f t="shared" si="78"/>
        <v>916</v>
      </c>
      <c r="K175" s="25"/>
      <c r="L175" s="19">
        <f t="shared" ref="L175" si="79">SUM(L166:L174)</f>
        <v>111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750</v>
      </c>
      <c r="G176" s="32">
        <f t="shared" ref="G176" si="80">G165+G175</f>
        <v>37.5</v>
      </c>
      <c r="H176" s="32">
        <f t="shared" ref="H176" si="81">H165+H175</f>
        <v>19.2</v>
      </c>
      <c r="I176" s="32">
        <f t="shared" ref="I176" si="82">I165+I175</f>
        <v>139.39999999999998</v>
      </c>
      <c r="J176" s="32">
        <f t="shared" ref="J176:L176" si="83">J165+J175</f>
        <v>916</v>
      </c>
      <c r="K176" s="32"/>
      <c r="L176" s="32">
        <f t="shared" si="83"/>
        <v>111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5.5</v>
      </c>
      <c r="H186" s="43">
        <v>7</v>
      </c>
      <c r="I186" s="43">
        <v>20</v>
      </c>
      <c r="J186" s="43">
        <v>328</v>
      </c>
      <c r="K186" s="44">
        <v>114</v>
      </c>
      <c r="L186" s="43">
        <v>30</v>
      </c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100</v>
      </c>
      <c r="G187" s="43">
        <v>17.600000000000001</v>
      </c>
      <c r="H187" s="43">
        <v>12.3</v>
      </c>
      <c r="I187" s="43">
        <v>14</v>
      </c>
      <c r="J187" s="43">
        <v>243</v>
      </c>
      <c r="K187" s="44">
        <v>339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200</v>
      </c>
      <c r="G188" s="43">
        <v>6.3</v>
      </c>
      <c r="H188" s="43">
        <v>9</v>
      </c>
      <c r="I188" s="43">
        <v>6.4</v>
      </c>
      <c r="J188" s="43">
        <v>280</v>
      </c>
      <c r="K188" s="44">
        <v>385</v>
      </c>
      <c r="L188" s="43">
        <v>30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 t="s">
        <v>60</v>
      </c>
      <c r="H189" s="43">
        <v>0.4</v>
      </c>
      <c r="I189" s="43">
        <v>0.3</v>
      </c>
      <c r="J189" s="43">
        <v>72</v>
      </c>
      <c r="K189" s="44">
        <v>491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3</v>
      </c>
      <c r="H190" s="43">
        <v>1</v>
      </c>
      <c r="I190" s="43">
        <v>20</v>
      </c>
      <c r="J190" s="43">
        <v>70</v>
      </c>
      <c r="K190" s="44">
        <v>573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>
        <v>574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6">SUM(G185:G193)</f>
        <v>34.400000000000006</v>
      </c>
      <c r="H194" s="19">
        <f t="shared" si="86"/>
        <v>30.099999999999998</v>
      </c>
      <c r="I194" s="19">
        <f t="shared" si="86"/>
        <v>70.699999999999989</v>
      </c>
      <c r="J194" s="19">
        <f t="shared" si="86"/>
        <v>1044.2</v>
      </c>
      <c r="K194" s="25"/>
      <c r="L194" s="19">
        <f t="shared" ref="L194" si="87">SUM(L185:L193)</f>
        <v>111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760</v>
      </c>
      <c r="G195" s="32">
        <f t="shared" ref="G195" si="88">G184+G194</f>
        <v>34.400000000000006</v>
      </c>
      <c r="H195" s="32">
        <f t="shared" ref="H195" si="89">H184+H194</f>
        <v>30.099999999999998</v>
      </c>
      <c r="I195" s="32">
        <f t="shared" ref="I195" si="90">I184+I194</f>
        <v>70.699999999999989</v>
      </c>
      <c r="J195" s="32">
        <f t="shared" ref="J195:L195" si="91">J184+J194</f>
        <v>1044.2</v>
      </c>
      <c r="K195" s="32"/>
      <c r="L195" s="32">
        <f t="shared" si="91"/>
        <v>111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746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29.536999999999999</v>
      </c>
      <c r="H196" s="34">
        <f t="shared" si="92"/>
        <v>26.53</v>
      </c>
      <c r="I196" s="34">
        <f t="shared" si="92"/>
        <v>113.31000000000002</v>
      </c>
      <c r="J196" s="34">
        <f t="shared" si="92"/>
        <v>939.3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100.1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2025-01-08T11:06:19Z</dcterms:modified>
</cp:coreProperties>
</file>